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<sst xmlns="http://schemas.openxmlformats.org/spreadsheetml/2006/main" count="207" uniqueCount="116">
  <si>
    <t>工事費内訳書</t>
  </si>
  <si>
    <t>住　　　　所</t>
  </si>
  <si>
    <t>商号又は名称</t>
  </si>
  <si>
    <t>代 表 者 名</t>
  </si>
  <si>
    <t>工 事 名</t>
  </si>
  <si>
    <t>Ｒ６徳土　徳島北灘線　鳴・北灘折野　道路改良工事（担い手確保型）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</si>
  <si>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</si>
  <si>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</si>
  <si>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</si>
  <si>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</si>
  <si>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</si>
  <si>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</si>
  <si>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</si>
  <si>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</si>
  <si>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</si>
  <si>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 xml:space="preserve">道路土工　</t>
  </si>
  <si>
    <t xml:space="preserve">路床盛土工　</t>
  </si>
  <si>
    <t>m3</t>
  </si>
  <si>
    <t xml:space="preserve">路体盛土工　</t>
  </si>
  <si>
    <t xml:space="preserve">掘削工　</t>
  </si>
  <si>
    <t xml:space="preserve">作業土工　</t>
  </si>
  <si>
    <t>床堀</t>
  </si>
  <si>
    <t>埋め戻し</t>
  </si>
  <si>
    <t xml:space="preserve">基面整正　</t>
  </si>
  <si>
    <t>土嚢設置撤去</t>
  </si>
  <si>
    <t>袋</t>
  </si>
  <si>
    <t>残土処理工</t>
  </si>
  <si>
    <t>土砂等運搬</t>
  </si>
  <si>
    <t>残土等処分</t>
  </si>
  <si>
    <t>空洞充填工</t>
  </si>
  <si>
    <t>削孔工</t>
  </si>
  <si>
    <t>孔</t>
  </si>
  <si>
    <t>床版下空洞充填</t>
  </si>
  <si>
    <t>目詰め工</t>
  </si>
  <si>
    <t>安定処理工</t>
  </si>
  <si>
    <t xml:space="preserve">攪拌混合　</t>
  </si>
  <si>
    <t>m2</t>
  </si>
  <si>
    <t>構造物撤去工</t>
  </si>
  <si>
    <t>構造物取壊し工</t>
  </si>
  <si>
    <t>As舗装版切断</t>
  </si>
  <si>
    <t>m</t>
  </si>
  <si>
    <t>As舗装版破砕</t>
  </si>
  <si>
    <t>ｺﾝｸﾘｰﾄ構造物取壊し</t>
  </si>
  <si>
    <t>ｺﾝｸﾘｰﾄ版切削</t>
  </si>
  <si>
    <t>石積取壊し</t>
  </si>
  <si>
    <t>ｸﾞﾚｰﾁﾝｸﾞ撤去工</t>
  </si>
  <si>
    <t>枚</t>
  </si>
  <si>
    <t>一時撤去工</t>
  </si>
  <si>
    <t>ｶﾞｰﾄﾞﾚｰﾙ撤去</t>
  </si>
  <si>
    <t>運搬処理工</t>
  </si>
  <si>
    <t xml:space="preserve">殻運搬　</t>
  </si>
  <si>
    <t xml:space="preserve">殻処分　</t>
  </si>
  <si>
    <t>殻運搬</t>
  </si>
  <si>
    <t>殻処分</t>
  </si>
  <si>
    <t>鋼材運搬</t>
  </si>
  <si>
    <t>t</t>
  </si>
  <si>
    <t>スクラップ</t>
  </si>
  <si>
    <t>擁壁工</t>
  </si>
  <si>
    <t>平張ｺﾝｸﾘｰﾄ工
　【鳴門市道】</t>
  </si>
  <si>
    <t>ｺﾝｸﾘｰﾄ　
　W/C≦60％</t>
  </si>
  <si>
    <t xml:space="preserve">型枠　</t>
  </si>
  <si>
    <t>張ｺﾝｸﾘｰﾄ工</t>
  </si>
  <si>
    <t>裏石積</t>
  </si>
  <si>
    <t xml:space="preserve">目地板　</t>
  </si>
  <si>
    <t xml:space="preserve">水抜きﾊﾟｲﾌﾟ　</t>
  </si>
  <si>
    <t>場所打擁壁工
　【1号もたれ擁壁】</t>
  </si>
  <si>
    <t>ｺﾝｸﾘｰﾄ
　W/C≦60％</t>
  </si>
  <si>
    <t>型枠</t>
  </si>
  <si>
    <t xml:space="preserve">裏石積　</t>
  </si>
  <si>
    <t>目地板</t>
  </si>
  <si>
    <t>水抜ﾊﾟｲﾌﾟ</t>
  </si>
  <si>
    <t>排水構造物工</t>
  </si>
  <si>
    <t>側溝工</t>
  </si>
  <si>
    <t>ﾌﾟﾚｷｬｽﾄU型側溝</t>
  </si>
  <si>
    <t>側溝蓋</t>
  </si>
  <si>
    <t>管渠工</t>
  </si>
  <si>
    <t>鉄筋ｺﾝｸﾘｰﾄ台付管
　【No.9】（材料支給）</t>
  </si>
  <si>
    <t>鉄筋ｺﾝｸﾘｰﾄ台付管
　【鳴門市道】</t>
  </si>
  <si>
    <t>鉄筋ｺﾝｸﾘｰﾄ台付管
　【No.25】</t>
  </si>
  <si>
    <t>巻立構造設置工
　【鳴門市道】</t>
  </si>
  <si>
    <t>集水桝･ﾏﾝﾎｰﾙ工</t>
  </si>
  <si>
    <t>現場打ち集水桝
　W/C≦60％【No.25】</t>
  </si>
  <si>
    <t>箇所</t>
  </si>
  <si>
    <t>現場打ち集水桝
　W/C≦60％【市道】</t>
  </si>
  <si>
    <t>蓋</t>
  </si>
  <si>
    <t>ｶﾞｰﾄﾞﾚｰﾙ基礎設置工</t>
  </si>
  <si>
    <t>防護柵基礎工</t>
  </si>
  <si>
    <t>基礎ﾌﾞﾛｯｸ
　(材料支給)</t>
  </si>
  <si>
    <t>支給品運搬</t>
  </si>
  <si>
    <t>簡易水道移設工</t>
  </si>
  <si>
    <t>仕切り弁</t>
  </si>
  <si>
    <t>基</t>
  </si>
  <si>
    <t>配水管撤去・新設</t>
  </si>
  <si>
    <t xml:space="preserve">舗装工　</t>
  </si>
  <si>
    <t xml:space="preserve">ｱｽﾌｧﾙﾄ舗装　</t>
  </si>
  <si>
    <t>表層(車道)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</si>
  <si>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</si>
  <si>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</si>
  <si>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</si>
  <si>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</si>
  <si>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</si>
  <si>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</si>
  <si>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</si>
  <si>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準備費</t>
  </si>
  <si>
    <t>伐採</t>
  </si>
  <si>
    <t>伐木等運搬</t>
  </si>
  <si>
    <t>ｔ</t>
  </si>
  <si>
    <t>伐木等処分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</si>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</sst>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G11+G30+G50+G66+G79+G83+G87+G90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G12+G16+G21+G24+G28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155.0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8.0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366.0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G17+G18+G19+G20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249.0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106.0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143.0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12.0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17</v>
      </c>
      <c r="F22" s="13" t="n">
        <v>500.0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17</v>
      </c>
      <c r="F23" s="13" t="n">
        <v>500.0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G25+G26+G27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31</v>
      </c>
      <c r="F25" s="13" t="n">
        <v>5.0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17</v>
      </c>
      <c r="F26" s="14" t="n">
        <v>9.4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33</v>
      </c>
      <c r="E27" s="12" t="s">
        <v>31</v>
      </c>
      <c r="F27" s="13" t="n">
        <v>5.0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34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35</v>
      </c>
      <c r="E29" s="12" t="s">
        <v>36</v>
      </c>
      <c r="F29" s="13" t="n">
        <v>42.0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37</v>
      </c>
      <c r="C30" s="11"/>
      <c r="D30" s="11"/>
      <c r="E30" s="12" t="s">
        <v>13</v>
      </c>
      <c r="F30" s="13" t="n">
        <v>1.0</v>
      </c>
      <c r="G30" s="15">
        <f>G31+G39+G41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38</v>
      </c>
      <c r="D31" s="11"/>
      <c r="E31" s="12" t="s">
        <v>13</v>
      </c>
      <c r="F31" s="13" t="n">
        <v>1.0</v>
      </c>
      <c r="G31" s="15">
        <f>G32+G33+G34+G35+G36+G37+G38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39</v>
      </c>
      <c r="E32" s="12" t="s">
        <v>40</v>
      </c>
      <c r="F32" s="13" t="n">
        <v>26.0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41</v>
      </c>
      <c r="E33" s="12" t="s">
        <v>36</v>
      </c>
      <c r="F33" s="13" t="n">
        <v>165.0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42</v>
      </c>
      <c r="E34" s="12" t="s">
        <v>17</v>
      </c>
      <c r="F34" s="13" t="n">
        <v>50.0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42</v>
      </c>
      <c r="E35" s="12" t="s">
        <v>17</v>
      </c>
      <c r="F35" s="13" t="n">
        <v>45.0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43</v>
      </c>
      <c r="E36" s="12" t="s">
        <v>36</v>
      </c>
      <c r="F36" s="13" t="n">
        <v>25.0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44</v>
      </c>
      <c r="E37" s="12" t="s">
        <v>17</v>
      </c>
      <c r="F37" s="13" t="n">
        <v>6.0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45</v>
      </c>
      <c r="E38" s="12" t="s">
        <v>46</v>
      </c>
      <c r="F38" s="13" t="n">
        <v>13.0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47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48</v>
      </c>
      <c r="E40" s="12" t="s">
        <v>40</v>
      </c>
      <c r="F40" s="14" t="n">
        <v>2.5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49</v>
      </c>
      <c r="D41" s="11"/>
      <c r="E41" s="12" t="s">
        <v>13</v>
      </c>
      <c r="F41" s="13" t="n">
        <v>1.0</v>
      </c>
      <c r="G41" s="15">
        <f>G42+G43+G44+G45+G46+G47+G48+G49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50</v>
      </c>
      <c r="E42" s="12" t="s">
        <v>17</v>
      </c>
      <c r="F42" s="13" t="n">
        <v>9.0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51</v>
      </c>
      <c r="E43" s="12" t="s">
        <v>17</v>
      </c>
      <c r="F43" s="13" t="n">
        <v>9.0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52</v>
      </c>
      <c r="E44" s="12" t="s">
        <v>17</v>
      </c>
      <c r="F44" s="13" t="n">
        <v>50.0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53</v>
      </c>
      <c r="E45" s="12" t="s">
        <v>17</v>
      </c>
      <c r="F45" s="13" t="n">
        <v>50.0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52</v>
      </c>
      <c r="E46" s="12" t="s">
        <v>17</v>
      </c>
      <c r="F46" s="13" t="n">
        <v>45.0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53</v>
      </c>
      <c r="E47" s="12" t="s">
        <v>17</v>
      </c>
      <c r="F47" s="13" t="n">
        <v>45.0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54</v>
      </c>
      <c r="E48" s="12" t="s">
        <v>55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56</v>
      </c>
      <c r="E49" s="12" t="s">
        <v>55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/>
      <c r="B50" s="11" t="s">
        <v>57</v>
      </c>
      <c r="C50" s="11"/>
      <c r="D50" s="11"/>
      <c r="E50" s="12" t="s">
        <v>13</v>
      </c>
      <c r="F50" s="13" t="n">
        <v>1.0</v>
      </c>
      <c r="G50" s="15">
        <f>G51+G54+G60</f>
      </c>
      <c r="I50" s="17" t="n">
        <v>41.0</v>
      </c>
      <c r="J50" s="18" t="n">
        <v>2.0</v>
      </c>
    </row>
    <row r="51" ht="42.0" customHeight="true">
      <c r="A51" s="10"/>
      <c r="B51" s="11"/>
      <c r="C51" s="11" t="s">
        <v>58</v>
      </c>
      <c r="D51" s="11"/>
      <c r="E51" s="12" t="s">
        <v>13</v>
      </c>
      <c r="F51" s="13" t="n">
        <v>1.0</v>
      </c>
      <c r="G51" s="15">
        <f>G52+G53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59</v>
      </c>
      <c r="E52" s="12" t="s">
        <v>17</v>
      </c>
      <c r="F52" s="14" t="n">
        <v>0.3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60</v>
      </c>
      <c r="E53" s="12" t="s">
        <v>36</v>
      </c>
      <c r="F53" s="14" t="n">
        <v>2.6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61</v>
      </c>
      <c r="D54" s="11"/>
      <c r="E54" s="12" t="s">
        <v>13</v>
      </c>
      <c r="F54" s="13" t="n">
        <v>1.0</v>
      </c>
      <c r="G54" s="15">
        <f>G55+G56+G57+G58+G59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59</v>
      </c>
      <c r="E55" s="12" t="s">
        <v>17</v>
      </c>
      <c r="F55" s="14" t="n">
        <v>5.3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60</v>
      </c>
      <c r="E56" s="12" t="s">
        <v>36</v>
      </c>
      <c r="F56" s="14" t="n">
        <v>27.4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62</v>
      </c>
      <c r="E57" s="12" t="s">
        <v>36</v>
      </c>
      <c r="F57" s="14" t="n">
        <v>22.2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63</v>
      </c>
      <c r="E58" s="12" t="s">
        <v>36</v>
      </c>
      <c r="F58" s="14" t="n">
        <v>0.5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64</v>
      </c>
      <c r="E59" s="12" t="s">
        <v>40</v>
      </c>
      <c r="F59" s="14" t="n">
        <v>1.8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 t="s">
        <v>65</v>
      </c>
      <c r="D60" s="11"/>
      <c r="E60" s="12" t="s">
        <v>13</v>
      </c>
      <c r="F60" s="13" t="n">
        <v>1.0</v>
      </c>
      <c r="G60" s="15">
        <f>G61+G62+G63+G64+G65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66</v>
      </c>
      <c r="E61" s="12" t="s">
        <v>17</v>
      </c>
      <c r="F61" s="13" t="n">
        <v>86.0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67</v>
      </c>
      <c r="E62" s="12" t="s">
        <v>36</v>
      </c>
      <c r="F62" s="13" t="n">
        <v>166.0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68</v>
      </c>
      <c r="E63" s="12" t="s">
        <v>36</v>
      </c>
      <c r="F63" s="13" t="n">
        <v>116.0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69</v>
      </c>
      <c r="E64" s="12" t="s">
        <v>36</v>
      </c>
      <c r="F64" s="13" t="n">
        <v>9.0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70</v>
      </c>
      <c r="E65" s="12" t="s">
        <v>40</v>
      </c>
      <c r="F65" s="13" t="n">
        <v>29.0</v>
      </c>
      <c r="G65" s="16"/>
      <c r="I65" s="17" t="n">
        <v>56.0</v>
      </c>
      <c r="J65" s="18" t="n">
        <v>4.0</v>
      </c>
    </row>
    <row r="66" ht="42.0" customHeight="true">
      <c r="A66" s="10"/>
      <c r="B66" s="11" t="s">
        <v>71</v>
      </c>
      <c r="C66" s="11"/>
      <c r="D66" s="11"/>
      <c r="E66" s="12" t="s">
        <v>13</v>
      </c>
      <c r="F66" s="13" t="n">
        <v>1.0</v>
      </c>
      <c r="G66" s="15">
        <f>G67+G70+G75</f>
      </c>
      <c r="I66" s="17" t="n">
        <v>57.0</v>
      </c>
      <c r="J66" s="18" t="n">
        <v>2.0</v>
      </c>
    </row>
    <row r="67" ht="42.0" customHeight="true">
      <c r="A67" s="10"/>
      <c r="B67" s="11"/>
      <c r="C67" s="11" t="s">
        <v>72</v>
      </c>
      <c r="D67" s="11"/>
      <c r="E67" s="12" t="s">
        <v>13</v>
      </c>
      <c r="F67" s="13" t="n">
        <v>1.0</v>
      </c>
      <c r="G67" s="15">
        <f>G68+G69</f>
      </c>
      <c r="I67" s="17" t="n">
        <v>58.0</v>
      </c>
      <c r="J67" s="18" t="n">
        <v>3.0</v>
      </c>
    </row>
    <row r="68" ht="42.0" customHeight="true">
      <c r="A68" s="10"/>
      <c r="B68" s="11"/>
      <c r="C68" s="11"/>
      <c r="D68" s="11" t="s">
        <v>73</v>
      </c>
      <c r="E68" s="12" t="s">
        <v>40</v>
      </c>
      <c r="F68" s="13" t="n">
        <v>96.0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74</v>
      </c>
      <c r="E69" s="12" t="s">
        <v>46</v>
      </c>
      <c r="F69" s="13" t="n">
        <v>196.0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 t="s">
        <v>75</v>
      </c>
      <c r="D70" s="11"/>
      <c r="E70" s="12" t="s">
        <v>13</v>
      </c>
      <c r="F70" s="13" t="n">
        <v>1.0</v>
      </c>
      <c r="G70" s="15">
        <f>G71+G72+G73+G74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76</v>
      </c>
      <c r="E71" s="12" t="s">
        <v>40</v>
      </c>
      <c r="F71" s="13" t="n">
        <v>6.0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77</v>
      </c>
      <c r="E72" s="12" t="s">
        <v>40</v>
      </c>
      <c r="F72" s="14" t="n">
        <v>24.5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/>
      <c r="D73" s="11" t="s">
        <v>78</v>
      </c>
      <c r="E73" s="12" t="s">
        <v>40</v>
      </c>
      <c r="F73" s="14" t="n">
        <v>12.4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79</v>
      </c>
      <c r="E74" s="12" t="s">
        <v>40</v>
      </c>
      <c r="F74" s="14" t="n">
        <v>0.6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 t="s">
        <v>80</v>
      </c>
      <c r="D75" s="11"/>
      <c r="E75" s="12" t="s">
        <v>13</v>
      </c>
      <c r="F75" s="13" t="n">
        <v>1.0</v>
      </c>
      <c r="G75" s="15">
        <f>G76+G77+G78</f>
      </c>
      <c r="I75" s="17" t="n">
        <v>66.0</v>
      </c>
      <c r="J75" s="18" t="n">
        <v>3.0</v>
      </c>
    </row>
    <row r="76" ht="42.0" customHeight="true">
      <c r="A76" s="10"/>
      <c r="B76" s="11"/>
      <c r="C76" s="11"/>
      <c r="D76" s="11" t="s">
        <v>81</v>
      </c>
      <c r="E76" s="12" t="s">
        <v>82</v>
      </c>
      <c r="F76" s="13" t="n">
        <v>1.0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/>
      <c r="D77" s="11" t="s">
        <v>83</v>
      </c>
      <c r="E77" s="12" t="s">
        <v>82</v>
      </c>
      <c r="F77" s="13" t="n">
        <v>2.0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/>
      <c r="D78" s="11" t="s">
        <v>84</v>
      </c>
      <c r="E78" s="12" t="s">
        <v>46</v>
      </c>
      <c r="F78" s="13" t="n">
        <v>3.0</v>
      </c>
      <c r="G78" s="16"/>
      <c r="I78" s="17" t="n">
        <v>69.0</v>
      </c>
      <c r="J78" s="18" t="n">
        <v>4.0</v>
      </c>
    </row>
    <row r="79" ht="42.0" customHeight="true">
      <c r="A79" s="10"/>
      <c r="B79" s="11" t="s">
        <v>85</v>
      </c>
      <c r="C79" s="11"/>
      <c r="D79" s="11"/>
      <c r="E79" s="12" t="s">
        <v>13</v>
      </c>
      <c r="F79" s="13" t="n">
        <v>1.0</v>
      </c>
      <c r="G79" s="15">
        <f>G80</f>
      </c>
      <c r="I79" s="17" t="n">
        <v>70.0</v>
      </c>
      <c r="J79" s="18" t="n">
        <v>2.0</v>
      </c>
    </row>
    <row r="80" ht="42.0" customHeight="true">
      <c r="A80" s="10"/>
      <c r="B80" s="11"/>
      <c r="C80" s="11" t="s">
        <v>86</v>
      </c>
      <c r="D80" s="11"/>
      <c r="E80" s="12" t="s">
        <v>13</v>
      </c>
      <c r="F80" s="13" t="n">
        <v>1.0</v>
      </c>
      <c r="G80" s="15">
        <f>G81+G82</f>
      </c>
      <c r="I80" s="17" t="n">
        <v>71.0</v>
      </c>
      <c r="J80" s="18" t="n">
        <v>3.0</v>
      </c>
    </row>
    <row r="81" ht="42.0" customHeight="true">
      <c r="A81" s="10"/>
      <c r="B81" s="11"/>
      <c r="C81" s="11"/>
      <c r="D81" s="11" t="s">
        <v>87</v>
      </c>
      <c r="E81" s="12" t="s">
        <v>40</v>
      </c>
      <c r="F81" s="13" t="n">
        <v>26.0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88</v>
      </c>
      <c r="E82" s="12" t="s">
        <v>55</v>
      </c>
      <c r="F82" s="13" t="n">
        <v>14.0</v>
      </c>
      <c r="G82" s="16"/>
      <c r="I82" s="17" t="n">
        <v>73.0</v>
      </c>
      <c r="J82" s="18" t="n">
        <v>4.0</v>
      </c>
    </row>
    <row r="83" ht="42.0" customHeight="true">
      <c r="A83" s="10"/>
      <c r="B83" s="11" t="s">
        <v>89</v>
      </c>
      <c r="C83" s="11"/>
      <c r="D83" s="11"/>
      <c r="E83" s="12" t="s">
        <v>13</v>
      </c>
      <c r="F83" s="13" t="n">
        <v>1.0</v>
      </c>
      <c r="G83" s="15">
        <f>G84</f>
      </c>
      <c r="I83" s="17" t="n">
        <v>74.0</v>
      </c>
      <c r="J83" s="18" t="n">
        <v>2.0</v>
      </c>
    </row>
    <row r="84" ht="42.0" customHeight="true">
      <c r="A84" s="10"/>
      <c r="B84" s="11"/>
      <c r="C84" s="11" t="s">
        <v>89</v>
      </c>
      <c r="D84" s="11"/>
      <c r="E84" s="12" t="s">
        <v>13</v>
      </c>
      <c r="F84" s="13" t="n">
        <v>1.0</v>
      </c>
      <c r="G84" s="15">
        <f>G85+G86</f>
      </c>
      <c r="I84" s="17" t="n">
        <v>75.0</v>
      </c>
      <c r="J84" s="18" t="n">
        <v>3.0</v>
      </c>
    </row>
    <row r="85" ht="42.0" customHeight="true">
      <c r="A85" s="10"/>
      <c r="B85" s="11"/>
      <c r="C85" s="11"/>
      <c r="D85" s="11" t="s">
        <v>90</v>
      </c>
      <c r="E85" s="12" t="s">
        <v>91</v>
      </c>
      <c r="F85" s="13" t="n">
        <v>2.0</v>
      </c>
      <c r="G85" s="16"/>
      <c r="I85" s="17" t="n">
        <v>76.0</v>
      </c>
      <c r="J85" s="18" t="n">
        <v>4.0</v>
      </c>
    </row>
    <row r="86" ht="42.0" customHeight="true">
      <c r="A86" s="10"/>
      <c r="B86" s="11"/>
      <c r="C86" s="11"/>
      <c r="D86" s="11" t="s">
        <v>92</v>
      </c>
      <c r="E86" s="12" t="s">
        <v>40</v>
      </c>
      <c r="F86" s="13" t="n">
        <v>25.0</v>
      </c>
      <c r="G86" s="16"/>
      <c r="I86" s="17" t="n">
        <v>77.0</v>
      </c>
      <c r="J86" s="18" t="n">
        <v>4.0</v>
      </c>
    </row>
    <row r="87" ht="42.0" customHeight="true">
      <c r="A87" s="10"/>
      <c r="B87" s="11" t="s">
        <v>93</v>
      </c>
      <c r="C87" s="11"/>
      <c r="D87" s="11"/>
      <c r="E87" s="12" t="s">
        <v>13</v>
      </c>
      <c r="F87" s="13" t="n">
        <v>1.0</v>
      </c>
      <c r="G87" s="15">
        <f>G88</f>
      </c>
      <c r="I87" s="17" t="n">
        <v>78.0</v>
      </c>
      <c r="J87" s="18" t="n">
        <v>2.0</v>
      </c>
    </row>
    <row r="88" ht="42.0" customHeight="true">
      <c r="A88" s="10"/>
      <c r="B88" s="11"/>
      <c r="C88" s="11" t="s">
        <v>94</v>
      </c>
      <c r="D88" s="11"/>
      <c r="E88" s="12" t="s">
        <v>13</v>
      </c>
      <c r="F88" s="13" t="n">
        <v>1.0</v>
      </c>
      <c r="G88" s="15">
        <f>G89</f>
      </c>
      <c r="I88" s="17" t="n">
        <v>79.0</v>
      </c>
      <c r="J88" s="18" t="n">
        <v>3.0</v>
      </c>
    </row>
    <row r="89" ht="42.0" customHeight="true">
      <c r="A89" s="10"/>
      <c r="B89" s="11"/>
      <c r="C89" s="11"/>
      <c r="D89" s="11" t="s">
        <v>95</v>
      </c>
      <c r="E89" s="12" t="s">
        <v>36</v>
      </c>
      <c r="F89" s="13" t="n">
        <v>300.0</v>
      </c>
      <c r="G89" s="16"/>
      <c r="I89" s="17" t="n">
        <v>80.0</v>
      </c>
      <c r="J89" s="18" t="n">
        <v>4.0</v>
      </c>
    </row>
    <row r="90" ht="42.0" customHeight="true">
      <c r="A90" s="10"/>
      <c r="B90" s="11" t="s">
        <v>96</v>
      </c>
      <c r="C90" s="11"/>
      <c r="D90" s="11"/>
      <c r="E90" s="12" t="s">
        <v>13</v>
      </c>
      <c r="F90" s="13" t="n">
        <v>1.0</v>
      </c>
      <c r="G90" s="15">
        <f>G91</f>
      </c>
      <c r="I90" s="17" t="n">
        <v>81.0</v>
      </c>
      <c r="J90" s="18" t="n">
        <v>2.0</v>
      </c>
    </row>
    <row r="91" ht="42.0" customHeight="true">
      <c r="A91" s="10"/>
      <c r="B91" s="11"/>
      <c r="C91" s="11" t="s">
        <v>97</v>
      </c>
      <c r="D91" s="11"/>
      <c r="E91" s="12" t="s">
        <v>13</v>
      </c>
      <c r="F91" s="13" t="n">
        <v>1.0</v>
      </c>
      <c r="G91" s="15">
        <f>G92</f>
      </c>
      <c r="I91" s="17" t="n">
        <v>82.0</v>
      </c>
      <c r="J91" s="18" t="n">
        <v>3.0</v>
      </c>
    </row>
    <row r="92" ht="42.0" customHeight="true">
      <c r="A92" s="10"/>
      <c r="B92" s="11"/>
      <c r="C92" s="11"/>
      <c r="D92" s="11" t="s">
        <v>98</v>
      </c>
      <c r="E92" s="12" t="s">
        <v>99</v>
      </c>
      <c r="F92" s="13" t="n">
        <v>60.0</v>
      </c>
      <c r="G92" s="16"/>
      <c r="I92" s="17" t="n">
        <v>83.0</v>
      </c>
      <c r="J92" s="18" t="n">
        <v>4.0</v>
      </c>
    </row>
    <row r="93" ht="42.0" customHeight="true">
      <c r="A93" s="10" t="s">
        <v>100</v>
      </c>
      <c r="B93" s="11"/>
      <c r="C93" s="11"/>
      <c r="D93" s="11"/>
      <c r="E93" s="12" t="s">
        <v>13</v>
      </c>
      <c r="F93" s="13" t="n">
        <v>1.0</v>
      </c>
      <c r="G93" s="15">
        <f>G11+G30+G50+G66+G79+G83+G87+G90</f>
      </c>
      <c r="I93" s="17" t="n">
        <v>84.0</v>
      </c>
      <c r="J93" s="18" t="n">
        <v>20.0</v>
      </c>
    </row>
    <row r="94" ht="42.0" customHeight="true">
      <c r="A94" s="10" t="s">
        <v>101</v>
      </c>
      <c r="B94" s="11"/>
      <c r="C94" s="11"/>
      <c r="D94" s="11"/>
      <c r="E94" s="12" t="s">
        <v>13</v>
      </c>
      <c r="F94" s="13" t="n">
        <v>1.0</v>
      </c>
      <c r="G94" s="15">
        <f>G95+G100</f>
      </c>
      <c r="I94" s="17" t="n">
        <v>85.0</v>
      </c>
      <c r="J94" s="18" t="n">
        <v>200.0</v>
      </c>
    </row>
    <row r="95" ht="42.0" customHeight="true">
      <c r="A95" s="10"/>
      <c r="B95" s="11" t="s">
        <v>102</v>
      </c>
      <c r="C95" s="11"/>
      <c r="D95" s="11"/>
      <c r="E95" s="12" t="s">
        <v>13</v>
      </c>
      <c r="F95" s="13" t="n">
        <v>1.0</v>
      </c>
      <c r="G95" s="15">
        <f>G96</f>
      </c>
      <c r="I95" s="17" t="n">
        <v>86.0</v>
      </c>
      <c r="J95" s="18" t="n">
        <v>2.0</v>
      </c>
    </row>
    <row r="96" ht="42.0" customHeight="true">
      <c r="A96" s="10"/>
      <c r="B96" s="11"/>
      <c r="C96" s="11" t="s">
        <v>103</v>
      </c>
      <c r="D96" s="11"/>
      <c r="E96" s="12" t="s">
        <v>13</v>
      </c>
      <c r="F96" s="13" t="n">
        <v>1.0</v>
      </c>
      <c r="G96" s="15">
        <f>G97+G98+G99</f>
      </c>
      <c r="I96" s="17" t="n">
        <v>87.0</v>
      </c>
      <c r="J96" s="18" t="n">
        <v>3.0</v>
      </c>
    </row>
    <row r="97" ht="42.0" customHeight="true">
      <c r="A97" s="10"/>
      <c r="B97" s="11"/>
      <c r="C97" s="11"/>
      <c r="D97" s="11" t="s">
        <v>104</v>
      </c>
      <c r="E97" s="12" t="s">
        <v>36</v>
      </c>
      <c r="F97" s="13" t="n">
        <v>400.0</v>
      </c>
      <c r="G97" s="16"/>
      <c r="I97" s="17" t="n">
        <v>88.0</v>
      </c>
      <c r="J97" s="18" t="n">
        <v>4.0</v>
      </c>
    </row>
    <row r="98" ht="42.0" customHeight="true">
      <c r="A98" s="10"/>
      <c r="B98" s="11"/>
      <c r="C98" s="11"/>
      <c r="D98" s="11" t="s">
        <v>105</v>
      </c>
      <c r="E98" s="12" t="s">
        <v>106</v>
      </c>
      <c r="F98" s="13" t="n">
        <v>3.0</v>
      </c>
      <c r="G98" s="16"/>
      <c r="I98" s="17" t="n">
        <v>89.0</v>
      </c>
      <c r="J98" s="18" t="n">
        <v>4.0</v>
      </c>
    </row>
    <row r="99" ht="42.0" customHeight="true">
      <c r="A99" s="10"/>
      <c r="B99" s="11"/>
      <c r="C99" s="11"/>
      <c r="D99" s="11" t="s">
        <v>107</v>
      </c>
      <c r="E99" s="12" t="s">
        <v>106</v>
      </c>
      <c r="F99" s="13" t="n">
        <v>3.0</v>
      </c>
      <c r="G99" s="16"/>
      <c r="I99" s="17" t="n">
        <v>90.0</v>
      </c>
      <c r="J99" s="18" t="n">
        <v>4.0</v>
      </c>
    </row>
    <row r="100" ht="42.0" customHeight="true">
      <c r="A100" s="10"/>
      <c r="B100" s="11" t="s">
        <v>108</v>
      </c>
      <c r="C100" s="11"/>
      <c r="D100" s="11"/>
      <c r="E100" s="12" t="s">
        <v>13</v>
      </c>
      <c r="F100" s="13" t="n">
        <v>1.0</v>
      </c>
      <c r="G100" s="16"/>
      <c r="I100" s="17" t="n">
        <v>91.0</v>
      </c>
      <c r="J100" s="18"/>
    </row>
    <row r="101" ht="42.0" customHeight="true">
      <c r="A101" s="10" t="s">
        <v>109</v>
      </c>
      <c r="B101" s="11"/>
      <c r="C101" s="11"/>
      <c r="D101" s="11"/>
      <c r="E101" s="12" t="s">
        <v>13</v>
      </c>
      <c r="F101" s="13" t="n">
        <v>1.0</v>
      </c>
      <c r="G101" s="15">
        <f>G93+G94</f>
      </c>
      <c r="I101" s="17" t="n">
        <v>92.0</v>
      </c>
      <c r="J101" s="18"/>
    </row>
    <row r="102" ht="42.0" customHeight="true">
      <c r="A102" s="10"/>
      <c r="B102" s="11" t="s">
        <v>110</v>
      </c>
      <c r="C102" s="11"/>
      <c r="D102" s="11"/>
      <c r="E102" s="12" t="s">
        <v>13</v>
      </c>
      <c r="F102" s="13" t="n">
        <v>1.0</v>
      </c>
      <c r="G102" s="16"/>
      <c r="I102" s="17" t="n">
        <v>93.0</v>
      </c>
      <c r="J102" s="18" t="n">
        <v>210.0</v>
      </c>
    </row>
    <row r="103" ht="42.0" customHeight="true">
      <c r="A103" s="10" t="s">
        <v>111</v>
      </c>
      <c r="B103" s="11"/>
      <c r="C103" s="11"/>
      <c r="D103" s="11"/>
      <c r="E103" s="12" t="s">
        <v>13</v>
      </c>
      <c r="F103" s="13" t="n">
        <v>1.0</v>
      </c>
      <c r="G103" s="15">
        <f>G93+G94+G102</f>
      </c>
      <c r="I103" s="17" t="n">
        <v>94.0</v>
      </c>
      <c r="J103" s="18"/>
    </row>
    <row r="104" ht="42.0" customHeight="true">
      <c r="A104" s="10"/>
      <c r="B104" s="11" t="s">
        <v>112</v>
      </c>
      <c r="C104" s="11"/>
      <c r="D104" s="11"/>
      <c r="E104" s="12" t="s">
        <v>13</v>
      </c>
      <c r="F104" s="13" t="n">
        <v>1.0</v>
      </c>
      <c r="G104" s="16"/>
      <c r="I104" s="17" t="n">
        <v>95.0</v>
      </c>
      <c r="J104" s="18" t="n">
        <v>220.0</v>
      </c>
    </row>
    <row r="105" ht="42.0" customHeight="true">
      <c r="A105" s="10" t="s">
        <v>113</v>
      </c>
      <c r="B105" s="11"/>
      <c r="C105" s="11"/>
      <c r="D105" s="11"/>
      <c r="E105" s="12" t="s">
        <v>13</v>
      </c>
      <c r="F105" s="13" t="n">
        <v>1.0</v>
      </c>
      <c r="G105" s="15">
        <f>G103+G104</f>
      </c>
      <c r="I105" s="17" t="n">
        <v>96.0</v>
      </c>
      <c r="J105" s="18" t="n">
        <v>30.0</v>
      </c>
    </row>
    <row r="106" ht="42.0" customHeight="true">
      <c r="A106" s="19" t="s">
        <v>114</v>
      </c>
      <c r="B106" s="20"/>
      <c r="C106" s="20"/>
      <c r="D106" s="20"/>
      <c r="E106" s="21" t="s">
        <v>115</v>
      </c>
      <c r="F106" s="22" t="s">
        <v>115</v>
      </c>
      <c r="G106" s="24">
        <f>G105</f>
      </c>
      <c r="I106" s="26" t="n">
        <v>97.0</v>
      </c>
      <c r="J10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D19"/>
    <mergeCell ref="D20"/>
    <mergeCell ref="C21:D21"/>
    <mergeCell ref="D22"/>
    <mergeCell ref="D23"/>
    <mergeCell ref="C24:D24"/>
    <mergeCell ref="D25"/>
    <mergeCell ref="D26"/>
    <mergeCell ref="D27"/>
    <mergeCell ref="C28:D28"/>
    <mergeCell ref="D29"/>
    <mergeCell ref="B30:D30"/>
    <mergeCell ref="C31:D31"/>
    <mergeCell ref="D32"/>
    <mergeCell ref="D33"/>
    <mergeCell ref="D34"/>
    <mergeCell ref="D35"/>
    <mergeCell ref="D36"/>
    <mergeCell ref="D37"/>
    <mergeCell ref="D38"/>
    <mergeCell ref="C39:D39"/>
    <mergeCell ref="D40"/>
    <mergeCell ref="C41:D41"/>
    <mergeCell ref="D42"/>
    <mergeCell ref="D43"/>
    <mergeCell ref="D44"/>
    <mergeCell ref="D45"/>
    <mergeCell ref="D46"/>
    <mergeCell ref="D47"/>
    <mergeCell ref="D48"/>
    <mergeCell ref="D49"/>
    <mergeCell ref="B50:D50"/>
    <mergeCell ref="C51:D51"/>
    <mergeCell ref="D52"/>
    <mergeCell ref="D53"/>
    <mergeCell ref="C54:D54"/>
    <mergeCell ref="D55"/>
    <mergeCell ref="D56"/>
    <mergeCell ref="D57"/>
    <mergeCell ref="D58"/>
    <mergeCell ref="D59"/>
    <mergeCell ref="C60:D60"/>
    <mergeCell ref="D61"/>
    <mergeCell ref="D62"/>
    <mergeCell ref="D63"/>
    <mergeCell ref="D64"/>
    <mergeCell ref="D65"/>
    <mergeCell ref="B66:D66"/>
    <mergeCell ref="C67:D67"/>
    <mergeCell ref="D68"/>
    <mergeCell ref="D69"/>
    <mergeCell ref="C70:D70"/>
    <mergeCell ref="D71"/>
    <mergeCell ref="D72"/>
    <mergeCell ref="D73"/>
    <mergeCell ref="D74"/>
    <mergeCell ref="C75:D75"/>
    <mergeCell ref="D76"/>
    <mergeCell ref="D77"/>
    <mergeCell ref="D78"/>
    <mergeCell ref="B79:D79"/>
    <mergeCell ref="C80:D80"/>
    <mergeCell ref="D81"/>
    <mergeCell ref="D82"/>
    <mergeCell ref="B83:D83"/>
    <mergeCell ref="C84:D84"/>
    <mergeCell ref="D85"/>
    <mergeCell ref="D86"/>
    <mergeCell ref="B87:D87"/>
    <mergeCell ref="C88:D88"/>
    <mergeCell ref="D89"/>
    <mergeCell ref="B90:D90"/>
    <mergeCell ref="C91:D91"/>
    <mergeCell ref="D92"/>
    <mergeCell ref="A93:D93"/>
    <mergeCell ref="A94:D94"/>
    <mergeCell ref="B95:D95"/>
    <mergeCell ref="C96:D96"/>
    <mergeCell ref="D97"/>
    <mergeCell ref="D98"/>
    <mergeCell ref="D99"/>
    <mergeCell ref="B100:D100"/>
    <mergeCell ref="A101:D101"/>
    <mergeCell ref="B102:D102"/>
    <mergeCell ref="A103:D103"/>
    <mergeCell ref="B104:D104"/>
    <mergeCell ref="A105:D105"/>
    <mergeCell ref="A106:D10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2025-01-30T07:16:26Z</dcterms:created>
  <dc:creator>Apache POI</dc:creator>
</cp:coreProperties>
</file>